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uft\Desktop\2020 엑셀파일 새로고침\엑셀프로그램 실무 예제파일\21. 통계함수\"/>
    </mc:Choice>
  </mc:AlternateContent>
  <bookViews>
    <workbookView xWindow="120" yWindow="60" windowWidth="19392" windowHeight="9180"/>
  </bookViews>
  <sheets>
    <sheet name="예제" sheetId="9" r:id="rId1"/>
    <sheet name="정답" sheetId="10" r:id="rId2"/>
  </sheets>
  <calcPr calcId="162913"/>
</workbook>
</file>

<file path=xl/calcChain.xml><?xml version="1.0" encoding="utf-8"?>
<calcChain xmlns="http://schemas.openxmlformats.org/spreadsheetml/2006/main">
  <c r="B150" i="10" l="1"/>
  <c r="B140" i="10"/>
  <c r="D130" i="10"/>
  <c r="D119" i="10"/>
  <c r="B108" i="10"/>
  <c r="B98" i="10"/>
  <c r="B89" i="10"/>
  <c r="C86" i="10"/>
  <c r="C85" i="10"/>
  <c r="C84" i="10"/>
  <c r="C83" i="10"/>
  <c r="C82" i="10"/>
  <c r="C81" i="10"/>
  <c r="C80" i="10"/>
  <c r="C69" i="10"/>
  <c r="C58" i="10"/>
  <c r="C47" i="10"/>
  <c r="C36" i="10"/>
  <c r="E25" i="10"/>
  <c r="D14" i="10"/>
  <c r="C3" i="10"/>
</calcChain>
</file>

<file path=xl/sharedStrings.xml><?xml version="1.0" encoding="utf-8"?>
<sst xmlns="http://schemas.openxmlformats.org/spreadsheetml/2006/main" count="308" uniqueCount="41">
  <si>
    <t>최승찬</t>
  </si>
  <si>
    <t>박유진</t>
  </si>
  <si>
    <t>김건우</t>
  </si>
  <si>
    <t>백민주</t>
  </si>
  <si>
    <t>김수민</t>
  </si>
  <si>
    <t>이진수</t>
  </si>
  <si>
    <t>국어</t>
    <phoneticPr fontId="1" type="noConversion"/>
  </si>
  <si>
    <t>평균</t>
    <phoneticPr fontId="1" type="noConversion"/>
  </si>
  <si>
    <t>이현주</t>
    <phoneticPr fontId="1" type="noConversion"/>
  </si>
  <si>
    <t>성명</t>
    <phoneticPr fontId="1" type="noConversion"/>
  </si>
  <si>
    <t>성별</t>
    <phoneticPr fontId="1" type="noConversion"/>
  </si>
  <si>
    <t>여</t>
    <phoneticPr fontId="1" type="noConversion"/>
  </si>
  <si>
    <t>남</t>
    <phoneticPr fontId="1" type="noConversion"/>
  </si>
  <si>
    <t>나이</t>
    <phoneticPr fontId="1" type="noConversion"/>
  </si>
  <si>
    <t>[표1] AVERAGE</t>
    <phoneticPr fontId="1" type="noConversion"/>
  </si>
  <si>
    <t>[표2] AVERAGEIF</t>
    <phoneticPr fontId="1" type="noConversion"/>
  </si>
  <si>
    <t>성별이 '남'인 국어 평균</t>
    <phoneticPr fontId="1" type="noConversion"/>
  </si>
  <si>
    <t>[표3] AVERAGEIFS</t>
    <phoneticPr fontId="1" type="noConversion"/>
  </si>
  <si>
    <t>성별이 '남'이고 '나이'가 15이상인 국어 평균</t>
    <phoneticPr fontId="1" type="noConversion"/>
  </si>
  <si>
    <t>[표4] MAX</t>
    <phoneticPr fontId="1" type="noConversion"/>
  </si>
  <si>
    <t>최대값</t>
    <phoneticPr fontId="1" type="noConversion"/>
  </si>
  <si>
    <t>최소값</t>
    <phoneticPr fontId="1" type="noConversion"/>
  </si>
  <si>
    <t>3번째로 큰값</t>
    <phoneticPr fontId="1" type="noConversion"/>
  </si>
  <si>
    <t>3번째로 작은값</t>
    <phoneticPr fontId="1" type="noConversion"/>
  </si>
  <si>
    <t>순위</t>
    <phoneticPr fontId="1" type="noConversion"/>
  </si>
  <si>
    <t>성별이 남자이면서 국어점수가 50이상인 사람의 수</t>
    <phoneticPr fontId="1" type="noConversion"/>
  </si>
  <si>
    <t>국어점수가 50점 이상인 사람의 수</t>
    <phoneticPr fontId="1" type="noConversion"/>
  </si>
  <si>
    <t>[표5] MIN</t>
    <phoneticPr fontId="1" type="noConversion"/>
  </si>
  <si>
    <t>[표6] LARGE</t>
    <phoneticPr fontId="1" type="noConversion"/>
  </si>
  <si>
    <t>박유진</t>
    <phoneticPr fontId="1" type="noConversion"/>
  </si>
  <si>
    <t>[표7] SMALL</t>
    <phoneticPr fontId="1" type="noConversion"/>
  </si>
  <si>
    <t>[표8] RANK</t>
    <phoneticPr fontId="1" type="noConversion"/>
  </si>
  <si>
    <t>셀파</t>
    <phoneticPr fontId="1" type="noConversion"/>
  </si>
  <si>
    <t>★</t>
    <phoneticPr fontId="1" type="noConversion"/>
  </si>
  <si>
    <t>[표9] COUNT</t>
    <phoneticPr fontId="1" type="noConversion"/>
  </si>
  <si>
    <t>[표10] COUNTA</t>
    <phoneticPr fontId="1" type="noConversion"/>
  </si>
  <si>
    <t>[표11] COUNTBLANK</t>
    <phoneticPr fontId="1" type="noConversion"/>
  </si>
  <si>
    <t>[표12] COUNTIF</t>
    <phoneticPr fontId="1" type="noConversion"/>
  </si>
  <si>
    <t>[표13] COUNTIFS</t>
    <phoneticPr fontId="1" type="noConversion"/>
  </si>
  <si>
    <t>[표14] MEDIAN</t>
    <phoneticPr fontId="1" type="noConversion"/>
  </si>
  <si>
    <t>[표15] MODE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</si>
</sst>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2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</cellXfs>
  <cellStyles count="2">
    <cellStyle name="표준" xfId="0" builtinId="0"/>
    <cellStyle name="표준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6"/>
  <sheetViews>
    <sheetView tabSelected="1" zoomScaleNormal="100" workbookViewId="0">
      <selection activeCell="C6" sqref="C6"/>
    </sheetView>
  </sheetViews>
  <sheetFormatPr defaultRowHeight="17.399999999999999" x14ac:dyDescent="0.4"/>
  <cols>
    <col min="2" max="2" width="15.8984375" bestFit="1" customWidth="1"/>
    <col min="3" max="3" width="29.19921875" customWidth="1"/>
    <col min="4" max="4" width="22.09765625" customWidth="1"/>
    <col min="5" max="5" width="40" customWidth="1"/>
  </cols>
  <sheetData>
    <row r="1" spans="1:4" x14ac:dyDescent="0.4">
      <c r="A1" s="24" t="s">
        <v>14</v>
      </c>
      <c r="B1" s="24"/>
      <c r="C1" s="24"/>
    </row>
    <row r="2" spans="1:4" x14ac:dyDescent="0.4">
      <c r="A2" s="2" t="s">
        <v>9</v>
      </c>
      <c r="B2" s="2" t="s">
        <v>6</v>
      </c>
      <c r="C2" s="5" t="s">
        <v>7</v>
      </c>
    </row>
    <row r="3" spans="1:4" x14ac:dyDescent="0.4">
      <c r="A3" s="1" t="s">
        <v>8</v>
      </c>
      <c r="B3" s="1">
        <v>100</v>
      </c>
      <c r="C3" s="4"/>
    </row>
    <row r="4" spans="1:4" x14ac:dyDescent="0.4">
      <c r="A4" s="1" t="s">
        <v>0</v>
      </c>
      <c r="B4" s="1">
        <v>99</v>
      </c>
      <c r="C4" s="3"/>
    </row>
    <row r="5" spans="1:4" x14ac:dyDescent="0.4">
      <c r="A5" s="1" t="s">
        <v>1</v>
      </c>
      <c r="B5" s="1">
        <v>50</v>
      </c>
      <c r="C5" s="3"/>
    </row>
    <row r="6" spans="1:4" x14ac:dyDescent="0.4">
      <c r="A6" s="1" t="s">
        <v>2</v>
      </c>
      <c r="B6" s="1">
        <v>29</v>
      </c>
      <c r="C6" s="3"/>
    </row>
    <row r="7" spans="1:4" x14ac:dyDescent="0.4">
      <c r="A7" s="1" t="s">
        <v>3</v>
      </c>
      <c r="B7" s="1">
        <v>80</v>
      </c>
      <c r="C7" s="3"/>
    </row>
    <row r="8" spans="1:4" x14ac:dyDescent="0.4">
      <c r="A8" s="1" t="s">
        <v>4</v>
      </c>
      <c r="B8" s="1">
        <v>68</v>
      </c>
      <c r="C8" s="3"/>
    </row>
    <row r="9" spans="1:4" x14ac:dyDescent="0.4">
      <c r="A9" s="1" t="s">
        <v>5</v>
      </c>
      <c r="B9" s="1">
        <v>99</v>
      </c>
      <c r="C9" s="3"/>
    </row>
    <row r="12" spans="1:4" x14ac:dyDescent="0.4">
      <c r="A12" s="20" t="s">
        <v>15</v>
      </c>
      <c r="B12" s="21"/>
      <c r="C12" s="21"/>
      <c r="D12" s="21"/>
    </row>
    <row r="13" spans="1:4" x14ac:dyDescent="0.4">
      <c r="A13" s="2" t="s">
        <v>9</v>
      </c>
      <c r="B13" s="2" t="s">
        <v>10</v>
      </c>
      <c r="C13" s="6" t="s">
        <v>6</v>
      </c>
      <c r="D13" s="6" t="s">
        <v>16</v>
      </c>
    </row>
    <row r="14" spans="1:4" x14ac:dyDescent="0.4">
      <c r="A14" s="1" t="s">
        <v>8</v>
      </c>
      <c r="B14" s="1" t="s">
        <v>11</v>
      </c>
      <c r="C14" s="1">
        <v>100</v>
      </c>
      <c r="D14" s="7"/>
    </row>
    <row r="15" spans="1:4" x14ac:dyDescent="0.4">
      <c r="A15" s="1" t="s">
        <v>0</v>
      </c>
      <c r="B15" s="1" t="s">
        <v>12</v>
      </c>
      <c r="C15" s="1">
        <v>99</v>
      </c>
    </row>
    <row r="16" spans="1:4" x14ac:dyDescent="0.4">
      <c r="A16" s="1" t="s">
        <v>1</v>
      </c>
      <c r="B16" s="1" t="s">
        <v>11</v>
      </c>
      <c r="C16" s="1">
        <v>50</v>
      </c>
    </row>
    <row r="17" spans="1:5" x14ac:dyDescent="0.4">
      <c r="A17" s="1" t="s">
        <v>2</v>
      </c>
      <c r="B17" s="1" t="s">
        <v>12</v>
      </c>
      <c r="C17" s="1">
        <v>29</v>
      </c>
    </row>
    <row r="18" spans="1:5" x14ac:dyDescent="0.4">
      <c r="A18" s="1" t="s">
        <v>3</v>
      </c>
      <c r="B18" s="1" t="s">
        <v>11</v>
      </c>
      <c r="C18" s="1">
        <v>80</v>
      </c>
    </row>
    <row r="19" spans="1:5" x14ac:dyDescent="0.4">
      <c r="A19" s="1" t="s">
        <v>4</v>
      </c>
      <c r="B19" s="1" t="s">
        <v>11</v>
      </c>
      <c r="C19" s="1">
        <v>68</v>
      </c>
    </row>
    <row r="20" spans="1:5" x14ac:dyDescent="0.4">
      <c r="A20" s="1" t="s">
        <v>5</v>
      </c>
      <c r="B20" s="1" t="s">
        <v>12</v>
      </c>
      <c r="C20" s="1">
        <v>99</v>
      </c>
    </row>
    <row r="23" spans="1:5" x14ac:dyDescent="0.4">
      <c r="A23" s="25" t="s">
        <v>17</v>
      </c>
      <c r="B23" s="25"/>
      <c r="C23" s="25"/>
      <c r="D23" s="25"/>
      <c r="E23" s="25"/>
    </row>
    <row r="24" spans="1:5" x14ac:dyDescent="0.4">
      <c r="A24" s="2" t="s">
        <v>9</v>
      </c>
      <c r="B24" s="2" t="s">
        <v>10</v>
      </c>
      <c r="C24" s="6" t="s">
        <v>13</v>
      </c>
      <c r="D24" s="6" t="s">
        <v>6</v>
      </c>
      <c r="E24" s="6" t="s">
        <v>18</v>
      </c>
    </row>
    <row r="25" spans="1:5" x14ac:dyDescent="0.4">
      <c r="A25" s="1" t="s">
        <v>8</v>
      </c>
      <c r="B25" s="1" t="s">
        <v>11</v>
      </c>
      <c r="C25" s="1">
        <v>19</v>
      </c>
      <c r="D25" s="1">
        <v>100</v>
      </c>
      <c r="E25" s="7"/>
    </row>
    <row r="26" spans="1:5" x14ac:dyDescent="0.4">
      <c r="A26" s="1" t="s">
        <v>0</v>
      </c>
      <c r="B26" s="1" t="s">
        <v>12</v>
      </c>
      <c r="C26" s="1">
        <v>14</v>
      </c>
      <c r="D26" s="1">
        <v>99</v>
      </c>
    </row>
    <row r="27" spans="1:5" x14ac:dyDescent="0.4">
      <c r="A27" s="1" t="s">
        <v>1</v>
      </c>
      <c r="B27" s="1" t="s">
        <v>11</v>
      </c>
      <c r="C27" s="1">
        <v>19</v>
      </c>
      <c r="D27" s="1">
        <v>50</v>
      </c>
    </row>
    <row r="28" spans="1:5" x14ac:dyDescent="0.4">
      <c r="A28" s="1" t="s">
        <v>2</v>
      </c>
      <c r="B28" s="1" t="s">
        <v>12</v>
      </c>
      <c r="C28" s="1">
        <v>13</v>
      </c>
      <c r="D28" s="1">
        <v>29</v>
      </c>
    </row>
    <row r="29" spans="1:5" x14ac:dyDescent="0.4">
      <c r="A29" s="1" t="s">
        <v>3</v>
      </c>
      <c r="B29" s="1" t="s">
        <v>11</v>
      </c>
      <c r="C29" s="1">
        <v>19</v>
      </c>
      <c r="D29" s="1">
        <v>80</v>
      </c>
    </row>
    <row r="30" spans="1:5" x14ac:dyDescent="0.4">
      <c r="A30" s="1" t="s">
        <v>4</v>
      </c>
      <c r="B30" s="1" t="s">
        <v>11</v>
      </c>
      <c r="C30" s="1">
        <v>18</v>
      </c>
      <c r="D30" s="1">
        <v>68</v>
      </c>
    </row>
    <row r="31" spans="1:5" x14ac:dyDescent="0.4">
      <c r="A31" s="1" t="s">
        <v>5</v>
      </c>
      <c r="B31" s="1" t="s">
        <v>12</v>
      </c>
      <c r="C31" s="1">
        <v>15</v>
      </c>
      <c r="D31" s="1">
        <v>99</v>
      </c>
    </row>
    <row r="34" spans="1:3" x14ac:dyDescent="0.4">
      <c r="A34" s="24" t="s">
        <v>19</v>
      </c>
      <c r="B34" s="24"/>
      <c r="C34" s="24"/>
    </row>
    <row r="35" spans="1:3" x14ac:dyDescent="0.4">
      <c r="A35" s="2" t="s">
        <v>9</v>
      </c>
      <c r="B35" s="2" t="s">
        <v>6</v>
      </c>
      <c r="C35" s="5" t="s">
        <v>20</v>
      </c>
    </row>
    <row r="36" spans="1:3" x14ac:dyDescent="0.4">
      <c r="A36" s="1" t="s">
        <v>8</v>
      </c>
      <c r="B36" s="1">
        <v>100</v>
      </c>
      <c r="C36" s="4"/>
    </row>
    <row r="37" spans="1:3" x14ac:dyDescent="0.4">
      <c r="A37" s="1" t="s">
        <v>0</v>
      </c>
      <c r="B37" s="1">
        <v>99</v>
      </c>
      <c r="C37" s="3"/>
    </row>
    <row r="38" spans="1:3" x14ac:dyDescent="0.4">
      <c r="A38" s="1" t="s">
        <v>1</v>
      </c>
      <c r="B38" s="1">
        <v>50</v>
      </c>
      <c r="C38" s="3"/>
    </row>
    <row r="39" spans="1:3" x14ac:dyDescent="0.4">
      <c r="A39" s="1" t="s">
        <v>2</v>
      </c>
      <c r="B39" s="1">
        <v>29</v>
      </c>
      <c r="C39" s="3"/>
    </row>
    <row r="40" spans="1:3" x14ac:dyDescent="0.4">
      <c r="A40" s="1" t="s">
        <v>3</v>
      </c>
      <c r="B40" s="1">
        <v>80</v>
      </c>
      <c r="C40" s="3"/>
    </row>
    <row r="41" spans="1:3" x14ac:dyDescent="0.4">
      <c r="A41" s="1" t="s">
        <v>4</v>
      </c>
      <c r="B41" s="1">
        <v>68</v>
      </c>
      <c r="C41" s="3"/>
    </row>
    <row r="42" spans="1:3" x14ac:dyDescent="0.4">
      <c r="A42" s="1" t="s">
        <v>5</v>
      </c>
      <c r="B42" s="1">
        <v>99</v>
      </c>
      <c r="C42" s="3"/>
    </row>
    <row r="45" spans="1:3" x14ac:dyDescent="0.4">
      <c r="A45" s="24" t="s">
        <v>27</v>
      </c>
      <c r="B45" s="24"/>
      <c r="C45" s="24"/>
    </row>
    <row r="46" spans="1:3" x14ac:dyDescent="0.4">
      <c r="A46" s="2" t="s">
        <v>9</v>
      </c>
      <c r="B46" s="2" t="s">
        <v>6</v>
      </c>
      <c r="C46" s="5" t="s">
        <v>21</v>
      </c>
    </row>
    <row r="47" spans="1:3" x14ac:dyDescent="0.4">
      <c r="A47" s="1" t="s">
        <v>8</v>
      </c>
      <c r="B47" s="1">
        <v>100</v>
      </c>
      <c r="C47" s="4"/>
    </row>
    <row r="48" spans="1:3" x14ac:dyDescent="0.4">
      <c r="A48" s="1" t="s">
        <v>0</v>
      </c>
      <c r="B48" s="1">
        <v>99</v>
      </c>
      <c r="C48" s="3"/>
    </row>
    <row r="49" spans="1:3" x14ac:dyDescent="0.4">
      <c r="A49" s="1" t="s">
        <v>1</v>
      </c>
      <c r="B49" s="1">
        <v>50</v>
      </c>
      <c r="C49" s="3"/>
    </row>
    <row r="50" spans="1:3" x14ac:dyDescent="0.4">
      <c r="A50" s="1" t="s">
        <v>2</v>
      </c>
      <c r="B50" s="1">
        <v>29</v>
      </c>
      <c r="C50" s="3"/>
    </row>
    <row r="51" spans="1:3" x14ac:dyDescent="0.4">
      <c r="A51" s="1" t="s">
        <v>3</v>
      </c>
      <c r="B51" s="1">
        <v>80</v>
      </c>
      <c r="C51" s="3"/>
    </row>
    <row r="52" spans="1:3" x14ac:dyDescent="0.4">
      <c r="A52" s="1" t="s">
        <v>4</v>
      </c>
      <c r="B52" s="1">
        <v>68</v>
      </c>
      <c r="C52" s="3"/>
    </row>
    <row r="53" spans="1:3" x14ac:dyDescent="0.4">
      <c r="A53" s="1" t="s">
        <v>5</v>
      </c>
      <c r="B53" s="1">
        <v>99</v>
      </c>
      <c r="C53" s="3"/>
    </row>
    <row r="56" spans="1:3" x14ac:dyDescent="0.4">
      <c r="A56" s="24" t="s">
        <v>28</v>
      </c>
      <c r="B56" s="24"/>
      <c r="C56" s="24"/>
    </row>
    <row r="57" spans="1:3" x14ac:dyDescent="0.4">
      <c r="A57" s="2" t="s">
        <v>9</v>
      </c>
      <c r="B57" s="2" t="s">
        <v>6</v>
      </c>
      <c r="C57" s="5" t="s">
        <v>22</v>
      </c>
    </row>
    <row r="58" spans="1:3" x14ac:dyDescent="0.4">
      <c r="A58" s="1" t="s">
        <v>8</v>
      </c>
      <c r="B58" s="1">
        <v>100</v>
      </c>
      <c r="C58" s="4"/>
    </row>
    <row r="59" spans="1:3" x14ac:dyDescent="0.4">
      <c r="A59" s="1" t="s">
        <v>0</v>
      </c>
      <c r="B59" s="1">
        <v>99</v>
      </c>
      <c r="C59" s="3"/>
    </row>
    <row r="60" spans="1:3" x14ac:dyDescent="0.4">
      <c r="A60" s="1" t="s">
        <v>1</v>
      </c>
      <c r="B60" s="1">
        <v>50</v>
      </c>
      <c r="C60" s="3"/>
    </row>
    <row r="61" spans="1:3" x14ac:dyDescent="0.4">
      <c r="A61" s="1" t="s">
        <v>2</v>
      </c>
      <c r="B61" s="1">
        <v>29</v>
      </c>
      <c r="C61" s="3"/>
    </row>
    <row r="62" spans="1:3" x14ac:dyDescent="0.4">
      <c r="A62" s="1" t="s">
        <v>3</v>
      </c>
      <c r="B62" s="1">
        <v>80</v>
      </c>
      <c r="C62" s="3"/>
    </row>
    <row r="63" spans="1:3" x14ac:dyDescent="0.4">
      <c r="A63" s="1" t="s">
        <v>4</v>
      </c>
      <c r="B63" s="1">
        <v>68</v>
      </c>
      <c r="C63" s="3"/>
    </row>
    <row r="64" spans="1:3" x14ac:dyDescent="0.4">
      <c r="A64" s="1" t="s">
        <v>5</v>
      </c>
      <c r="B64" s="1">
        <v>99</v>
      </c>
      <c r="C64" s="3"/>
    </row>
    <row r="67" spans="1:3" x14ac:dyDescent="0.4">
      <c r="A67" s="24" t="s">
        <v>30</v>
      </c>
      <c r="B67" s="24"/>
      <c r="C67" s="24"/>
    </row>
    <row r="68" spans="1:3" x14ac:dyDescent="0.4">
      <c r="A68" s="2" t="s">
        <v>9</v>
      </c>
      <c r="B68" s="2" t="s">
        <v>6</v>
      </c>
      <c r="C68" s="5" t="s">
        <v>23</v>
      </c>
    </row>
    <row r="69" spans="1:3" x14ac:dyDescent="0.4">
      <c r="A69" s="1" t="s">
        <v>8</v>
      </c>
      <c r="B69" s="1">
        <v>100</v>
      </c>
      <c r="C69" s="4"/>
    </row>
    <row r="70" spans="1:3" x14ac:dyDescent="0.4">
      <c r="A70" s="1" t="s">
        <v>0</v>
      </c>
      <c r="B70" s="1">
        <v>99</v>
      </c>
      <c r="C70" s="3"/>
    </row>
    <row r="71" spans="1:3" x14ac:dyDescent="0.4">
      <c r="A71" s="1" t="s">
        <v>29</v>
      </c>
      <c r="B71" s="1">
        <v>50</v>
      </c>
      <c r="C71" s="3"/>
    </row>
    <row r="72" spans="1:3" x14ac:dyDescent="0.4">
      <c r="A72" s="1" t="s">
        <v>2</v>
      </c>
      <c r="B72" s="1">
        <v>29</v>
      </c>
      <c r="C72" s="3"/>
    </row>
    <row r="73" spans="1:3" x14ac:dyDescent="0.4">
      <c r="A73" s="1" t="s">
        <v>3</v>
      </c>
      <c r="B73" s="1">
        <v>80</v>
      </c>
      <c r="C73" s="3"/>
    </row>
    <row r="74" spans="1:3" x14ac:dyDescent="0.4">
      <c r="A74" s="1" t="s">
        <v>4</v>
      </c>
      <c r="B74" s="1">
        <v>68</v>
      </c>
      <c r="C74" s="3"/>
    </row>
    <row r="75" spans="1:3" x14ac:dyDescent="0.4">
      <c r="A75" s="1" t="s">
        <v>5</v>
      </c>
      <c r="B75" s="1">
        <v>99</v>
      </c>
      <c r="C75" s="3"/>
    </row>
    <row r="78" spans="1:3" x14ac:dyDescent="0.4">
      <c r="A78" s="24" t="s">
        <v>31</v>
      </c>
      <c r="B78" s="24"/>
      <c r="C78" s="24"/>
    </row>
    <row r="79" spans="1:3" x14ac:dyDescent="0.4">
      <c r="A79" s="2" t="s">
        <v>9</v>
      </c>
      <c r="B79" s="2" t="s">
        <v>6</v>
      </c>
      <c r="C79" s="8" t="s">
        <v>24</v>
      </c>
    </row>
    <row r="80" spans="1:3" x14ac:dyDescent="0.4">
      <c r="A80" s="1" t="s">
        <v>8</v>
      </c>
      <c r="B80" s="1">
        <v>100</v>
      </c>
      <c r="C80" s="1"/>
    </row>
    <row r="81" spans="1:3" x14ac:dyDescent="0.4">
      <c r="A81" s="1" t="s">
        <v>0</v>
      </c>
      <c r="B81" s="1">
        <v>99</v>
      </c>
      <c r="C81" s="1"/>
    </row>
    <row r="82" spans="1:3" x14ac:dyDescent="0.4">
      <c r="A82" s="1" t="s">
        <v>1</v>
      </c>
      <c r="B82" s="1">
        <v>50</v>
      </c>
      <c r="C82" s="1"/>
    </row>
    <row r="83" spans="1:3" x14ac:dyDescent="0.4">
      <c r="A83" s="1" t="s">
        <v>2</v>
      </c>
      <c r="B83" s="1">
        <v>29</v>
      </c>
      <c r="C83" s="1"/>
    </row>
    <row r="84" spans="1:3" x14ac:dyDescent="0.4">
      <c r="A84" s="1" t="s">
        <v>3</v>
      </c>
      <c r="B84" s="1">
        <v>80</v>
      </c>
      <c r="C84" s="1"/>
    </row>
    <row r="85" spans="1:3" x14ac:dyDescent="0.4">
      <c r="A85" s="1" t="s">
        <v>4</v>
      </c>
      <c r="B85" s="1">
        <v>68</v>
      </c>
      <c r="C85" s="1"/>
    </row>
    <row r="86" spans="1:3" x14ac:dyDescent="0.4">
      <c r="A86" s="1" t="s">
        <v>5</v>
      </c>
      <c r="B86" s="1">
        <v>99</v>
      </c>
      <c r="C86" s="1"/>
    </row>
    <row r="88" spans="1:3" x14ac:dyDescent="0.4">
      <c r="A88" s="23" t="s">
        <v>34</v>
      </c>
      <c r="B88" s="22"/>
      <c r="C88" s="14"/>
    </row>
    <row r="89" spans="1:3" x14ac:dyDescent="0.4">
      <c r="A89" s="10">
        <v>1</v>
      </c>
      <c r="B89" s="2"/>
      <c r="C89" s="11"/>
    </row>
    <row r="90" spans="1:3" x14ac:dyDescent="0.4">
      <c r="A90" s="10"/>
      <c r="B90" s="11"/>
      <c r="C90" s="11"/>
    </row>
    <row r="91" spans="1:3" x14ac:dyDescent="0.4">
      <c r="A91" s="10">
        <v>5</v>
      </c>
      <c r="B91" s="11"/>
      <c r="C91" s="11"/>
    </row>
    <row r="92" spans="1:3" x14ac:dyDescent="0.4">
      <c r="A92" s="10">
        <v>20</v>
      </c>
      <c r="B92" s="11"/>
      <c r="C92" s="11"/>
    </row>
    <row r="93" spans="1:3" x14ac:dyDescent="0.4">
      <c r="A93" s="10"/>
      <c r="B93" s="11"/>
      <c r="C93" s="11"/>
    </row>
    <row r="94" spans="1:3" x14ac:dyDescent="0.4">
      <c r="A94" s="10" t="s">
        <v>32</v>
      </c>
      <c r="B94" s="11"/>
      <c r="C94" s="11"/>
    </row>
    <row r="95" spans="1:3" x14ac:dyDescent="0.4">
      <c r="A95" s="10" t="s">
        <v>33</v>
      </c>
      <c r="B95" s="11"/>
      <c r="C95" s="11"/>
    </row>
    <row r="96" spans="1:3" x14ac:dyDescent="0.4">
      <c r="A96" s="11"/>
      <c r="B96" s="11"/>
      <c r="C96" s="11"/>
    </row>
    <row r="97" spans="1:3" x14ac:dyDescent="0.4">
      <c r="A97" s="23" t="s">
        <v>35</v>
      </c>
      <c r="B97" s="22"/>
      <c r="C97" s="11"/>
    </row>
    <row r="98" spans="1:3" x14ac:dyDescent="0.4">
      <c r="A98" s="10">
        <v>1</v>
      </c>
      <c r="B98" s="2"/>
      <c r="C98" s="11"/>
    </row>
    <row r="99" spans="1:3" x14ac:dyDescent="0.4">
      <c r="A99" s="10"/>
      <c r="B99" s="11"/>
      <c r="C99" s="11"/>
    </row>
    <row r="100" spans="1:3" x14ac:dyDescent="0.4">
      <c r="A100" s="10">
        <v>5</v>
      </c>
      <c r="B100" s="11"/>
      <c r="C100" s="11"/>
    </row>
    <row r="101" spans="1:3" x14ac:dyDescent="0.4">
      <c r="A101" s="10">
        <v>20</v>
      </c>
      <c r="B101" s="11"/>
      <c r="C101" s="11"/>
    </row>
    <row r="102" spans="1:3" x14ac:dyDescent="0.4">
      <c r="A102" s="10"/>
      <c r="B102" s="11"/>
      <c r="C102" s="11"/>
    </row>
    <row r="103" spans="1:3" x14ac:dyDescent="0.4">
      <c r="A103" s="10" t="s">
        <v>32</v>
      </c>
      <c r="B103" s="11"/>
      <c r="C103" s="11"/>
    </row>
    <row r="104" spans="1:3" x14ac:dyDescent="0.4">
      <c r="A104" s="10" t="s">
        <v>33</v>
      </c>
      <c r="B104" s="11"/>
      <c r="C104" s="11"/>
    </row>
    <row r="107" spans="1:3" x14ac:dyDescent="0.4">
      <c r="A107" s="23" t="s">
        <v>36</v>
      </c>
      <c r="B107" s="22"/>
    </row>
    <row r="108" spans="1:3" x14ac:dyDescent="0.4">
      <c r="A108" s="10">
        <v>1</v>
      </c>
      <c r="B108" s="2"/>
    </row>
    <row r="109" spans="1:3" x14ac:dyDescent="0.4">
      <c r="A109" s="10"/>
      <c r="B109" s="11"/>
    </row>
    <row r="110" spans="1:3" x14ac:dyDescent="0.4">
      <c r="A110" s="10">
        <v>5</v>
      </c>
      <c r="B110" s="11"/>
    </row>
    <row r="111" spans="1:3" x14ac:dyDescent="0.4">
      <c r="A111" s="10">
        <v>20</v>
      </c>
      <c r="B111" s="11"/>
    </row>
    <row r="112" spans="1:3" x14ac:dyDescent="0.4">
      <c r="A112" s="10"/>
      <c r="B112" s="11"/>
    </row>
    <row r="113" spans="1:5" x14ac:dyDescent="0.4">
      <c r="A113" s="10" t="s">
        <v>32</v>
      </c>
      <c r="B113" s="11"/>
    </row>
    <row r="114" spans="1:5" x14ac:dyDescent="0.4">
      <c r="A114" s="10" t="s">
        <v>33</v>
      </c>
      <c r="B114" s="11"/>
    </row>
    <row r="117" spans="1:5" x14ac:dyDescent="0.4">
      <c r="A117" s="20" t="s">
        <v>37</v>
      </c>
      <c r="B117" s="21"/>
      <c r="C117" s="21"/>
      <c r="D117" s="22"/>
    </row>
    <row r="118" spans="1:5" x14ac:dyDescent="0.4">
      <c r="A118" s="2" t="s">
        <v>9</v>
      </c>
      <c r="B118" s="2" t="s">
        <v>10</v>
      </c>
      <c r="C118" s="6" t="s">
        <v>6</v>
      </c>
      <c r="D118" s="16" t="s">
        <v>26</v>
      </c>
      <c r="E118" s="17"/>
    </row>
    <row r="119" spans="1:5" x14ac:dyDescent="0.4">
      <c r="A119" s="1" t="s">
        <v>8</v>
      </c>
      <c r="B119" s="1" t="s">
        <v>11</v>
      </c>
      <c r="C119" s="1">
        <v>100</v>
      </c>
      <c r="D119" s="18"/>
      <c r="E119" s="19"/>
    </row>
    <row r="120" spans="1:5" x14ac:dyDescent="0.4">
      <c r="A120" s="1" t="s">
        <v>0</v>
      </c>
      <c r="B120" s="1" t="s">
        <v>12</v>
      </c>
      <c r="C120" s="1">
        <v>99</v>
      </c>
      <c r="D120" s="15"/>
      <c r="E120" s="15"/>
    </row>
    <row r="121" spans="1:5" x14ac:dyDescent="0.4">
      <c r="A121" s="1" t="s">
        <v>29</v>
      </c>
      <c r="B121" s="1" t="s">
        <v>11</v>
      </c>
      <c r="C121" s="1">
        <v>50</v>
      </c>
      <c r="D121" s="15"/>
      <c r="E121" s="15"/>
    </row>
    <row r="122" spans="1:5" x14ac:dyDescent="0.4">
      <c r="A122" s="1" t="s">
        <v>2</v>
      </c>
      <c r="B122" s="1" t="s">
        <v>12</v>
      </c>
      <c r="C122" s="1">
        <v>29</v>
      </c>
      <c r="D122" s="15"/>
      <c r="E122" s="15"/>
    </row>
    <row r="123" spans="1:5" x14ac:dyDescent="0.4">
      <c r="A123" s="1" t="s">
        <v>3</v>
      </c>
      <c r="B123" s="1" t="s">
        <v>11</v>
      </c>
      <c r="C123" s="1">
        <v>80</v>
      </c>
      <c r="D123" s="15"/>
      <c r="E123" s="15"/>
    </row>
    <row r="124" spans="1:5" x14ac:dyDescent="0.4">
      <c r="A124" s="1" t="s">
        <v>4</v>
      </c>
      <c r="B124" s="1" t="s">
        <v>11</v>
      </c>
      <c r="C124" s="1">
        <v>68</v>
      </c>
      <c r="D124" s="15"/>
      <c r="E124" s="15"/>
    </row>
    <row r="125" spans="1:5" x14ac:dyDescent="0.4">
      <c r="A125" s="1" t="s">
        <v>5</v>
      </c>
      <c r="B125" s="1" t="s">
        <v>12</v>
      </c>
      <c r="C125" s="1">
        <v>99</v>
      </c>
      <c r="D125" s="15"/>
      <c r="E125" s="15"/>
    </row>
    <row r="126" spans="1:5" x14ac:dyDescent="0.4">
      <c r="D126" s="12"/>
      <c r="E126" s="12"/>
    </row>
    <row r="128" spans="1:5" x14ac:dyDescent="0.4">
      <c r="A128" s="20" t="s">
        <v>38</v>
      </c>
      <c r="B128" s="21"/>
      <c r="C128" s="21"/>
      <c r="D128" s="22"/>
    </row>
    <row r="129" spans="1:5" x14ac:dyDescent="0.4">
      <c r="A129" s="2" t="s">
        <v>9</v>
      </c>
      <c r="B129" s="2" t="s">
        <v>10</v>
      </c>
      <c r="C129" s="6" t="s">
        <v>6</v>
      </c>
      <c r="D129" s="17" t="s">
        <v>25</v>
      </c>
      <c r="E129" s="17"/>
    </row>
    <row r="130" spans="1:5" x14ac:dyDescent="0.4">
      <c r="A130" s="1" t="s">
        <v>8</v>
      </c>
      <c r="B130" s="1" t="s">
        <v>11</v>
      </c>
      <c r="C130" s="1">
        <v>100</v>
      </c>
      <c r="D130" s="19"/>
      <c r="E130" s="19"/>
    </row>
    <row r="131" spans="1:5" x14ac:dyDescent="0.4">
      <c r="A131" s="1" t="s">
        <v>0</v>
      </c>
      <c r="B131" s="1" t="s">
        <v>12</v>
      </c>
      <c r="C131" s="1">
        <v>99</v>
      </c>
      <c r="D131" s="15"/>
      <c r="E131" s="15"/>
    </row>
    <row r="132" spans="1:5" x14ac:dyDescent="0.4">
      <c r="A132" s="1" t="s">
        <v>1</v>
      </c>
      <c r="B132" s="1" t="s">
        <v>11</v>
      </c>
      <c r="C132" s="1">
        <v>50</v>
      </c>
      <c r="D132" s="15"/>
      <c r="E132" s="15"/>
    </row>
    <row r="133" spans="1:5" x14ac:dyDescent="0.4">
      <c r="A133" s="1" t="s">
        <v>2</v>
      </c>
      <c r="B133" s="1" t="s">
        <v>12</v>
      </c>
      <c r="C133" s="1">
        <v>29</v>
      </c>
      <c r="D133" s="15"/>
      <c r="E133" s="15"/>
    </row>
    <row r="134" spans="1:5" x14ac:dyDescent="0.4">
      <c r="A134" s="1" t="s">
        <v>3</v>
      </c>
      <c r="B134" s="1" t="s">
        <v>11</v>
      </c>
      <c r="C134" s="1">
        <v>80</v>
      </c>
      <c r="D134" s="15"/>
      <c r="E134" s="15"/>
    </row>
    <row r="135" spans="1:5" x14ac:dyDescent="0.4">
      <c r="A135" s="1" t="s">
        <v>4</v>
      </c>
      <c r="B135" s="1" t="s">
        <v>11</v>
      </c>
      <c r="C135" s="1">
        <v>68</v>
      </c>
      <c r="D135" s="15"/>
      <c r="E135" s="15"/>
    </row>
    <row r="136" spans="1:5" x14ac:dyDescent="0.4">
      <c r="A136" s="1" t="s">
        <v>5</v>
      </c>
      <c r="B136" s="1" t="s">
        <v>12</v>
      </c>
      <c r="C136" s="1">
        <v>99</v>
      </c>
      <c r="D136" s="15"/>
      <c r="E136" s="15"/>
    </row>
    <row r="137" spans="1:5" x14ac:dyDescent="0.4">
      <c r="D137" s="12"/>
      <c r="E137" s="12"/>
    </row>
    <row r="138" spans="1:5" x14ac:dyDescent="0.4">
      <c r="D138" s="12"/>
      <c r="E138" s="12"/>
    </row>
    <row r="139" spans="1:5" x14ac:dyDescent="0.4">
      <c r="A139" s="23" t="s">
        <v>39</v>
      </c>
      <c r="B139" s="22"/>
    </row>
    <row r="140" spans="1:5" x14ac:dyDescent="0.4">
      <c r="A140" s="10">
        <v>1</v>
      </c>
      <c r="B140" s="2"/>
    </row>
    <row r="141" spans="1:5" x14ac:dyDescent="0.4">
      <c r="A141" s="10">
        <v>2</v>
      </c>
      <c r="B141" s="11"/>
    </row>
    <row r="142" spans="1:5" x14ac:dyDescent="0.4">
      <c r="A142" s="10">
        <v>2</v>
      </c>
      <c r="B142" s="11"/>
    </row>
    <row r="143" spans="1:5" x14ac:dyDescent="0.4">
      <c r="A143" s="10">
        <v>3</v>
      </c>
      <c r="B143" s="11"/>
    </row>
    <row r="144" spans="1:5" x14ac:dyDescent="0.4">
      <c r="A144" s="10">
        <v>1</v>
      </c>
      <c r="B144" s="11"/>
    </row>
    <row r="145" spans="1:2" x14ac:dyDescent="0.4">
      <c r="A145" s="10">
        <v>3</v>
      </c>
      <c r="B145" s="11"/>
    </row>
    <row r="146" spans="1:2" x14ac:dyDescent="0.4">
      <c r="A146" s="10">
        <v>3</v>
      </c>
      <c r="B146" s="11"/>
    </row>
    <row r="149" spans="1:2" x14ac:dyDescent="0.4">
      <c r="A149" s="23" t="s">
        <v>40</v>
      </c>
      <c r="B149" s="22"/>
    </row>
    <row r="150" spans="1:2" x14ac:dyDescent="0.4">
      <c r="A150" s="10">
        <v>1</v>
      </c>
      <c r="B150" s="2"/>
    </row>
    <row r="151" spans="1:2" x14ac:dyDescent="0.4">
      <c r="A151" s="10">
        <v>2</v>
      </c>
      <c r="B151" s="11"/>
    </row>
    <row r="152" spans="1:2" x14ac:dyDescent="0.4">
      <c r="A152" s="10">
        <v>2</v>
      </c>
      <c r="B152" s="11"/>
    </row>
    <row r="153" spans="1:2" x14ac:dyDescent="0.4">
      <c r="A153" s="10">
        <v>3</v>
      </c>
      <c r="B153" s="11"/>
    </row>
    <row r="154" spans="1:2" x14ac:dyDescent="0.4">
      <c r="A154" s="10">
        <v>1</v>
      </c>
      <c r="B154" s="11"/>
    </row>
    <row r="155" spans="1:2" x14ac:dyDescent="0.4">
      <c r="A155" s="10">
        <v>3</v>
      </c>
      <c r="B155" s="11"/>
    </row>
    <row r="156" spans="1:2" x14ac:dyDescent="0.4">
      <c r="A156" s="10">
        <v>3</v>
      </c>
      <c r="B156" s="11"/>
    </row>
  </sheetData>
  <mergeCells count="31">
    <mergeCell ref="A139:B139"/>
    <mergeCell ref="A149:B149"/>
    <mergeCell ref="A1:C1"/>
    <mergeCell ref="A34:C34"/>
    <mergeCell ref="A12:D12"/>
    <mergeCell ref="A23:E23"/>
    <mergeCell ref="A88:B88"/>
    <mergeCell ref="D132:E132"/>
    <mergeCell ref="A45:C45"/>
    <mergeCell ref="A56:C56"/>
    <mergeCell ref="A67:C67"/>
    <mergeCell ref="A78:C78"/>
    <mergeCell ref="A117:D117"/>
    <mergeCell ref="A97:B97"/>
    <mergeCell ref="A107:B107"/>
    <mergeCell ref="D133:E133"/>
    <mergeCell ref="D134:E134"/>
    <mergeCell ref="D135:E135"/>
    <mergeCell ref="D136:E136"/>
    <mergeCell ref="D118:E118"/>
    <mergeCell ref="D119:E119"/>
    <mergeCell ref="D120:E120"/>
    <mergeCell ref="D121:E121"/>
    <mergeCell ref="D122:E122"/>
    <mergeCell ref="D123:E123"/>
    <mergeCell ref="D124:E124"/>
    <mergeCell ref="D125:E125"/>
    <mergeCell ref="A128:D128"/>
    <mergeCell ref="D129:E129"/>
    <mergeCell ref="D130:E130"/>
    <mergeCell ref="D131:E13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6"/>
  <sheetViews>
    <sheetView zoomScaleNormal="100" workbookViewId="0">
      <selection activeCell="C4" sqref="C4"/>
    </sheetView>
  </sheetViews>
  <sheetFormatPr defaultRowHeight="17.399999999999999" x14ac:dyDescent="0.4"/>
  <cols>
    <col min="2" max="2" width="15.8984375" bestFit="1" customWidth="1"/>
    <col min="3" max="3" width="29.19921875" customWidth="1"/>
    <col min="4" max="4" width="22.09765625" customWidth="1"/>
    <col min="5" max="5" width="40" customWidth="1"/>
  </cols>
  <sheetData>
    <row r="1" spans="1:4" x14ac:dyDescent="0.4">
      <c r="A1" s="24" t="s">
        <v>14</v>
      </c>
      <c r="B1" s="24"/>
      <c r="C1" s="24"/>
    </row>
    <row r="2" spans="1:4" x14ac:dyDescent="0.4">
      <c r="A2" s="2" t="s">
        <v>9</v>
      </c>
      <c r="B2" s="2" t="s">
        <v>6</v>
      </c>
      <c r="C2" s="5" t="s">
        <v>7</v>
      </c>
    </row>
    <row r="3" spans="1:4" x14ac:dyDescent="0.4">
      <c r="A3" s="10" t="s">
        <v>8</v>
      </c>
      <c r="B3" s="10">
        <v>100</v>
      </c>
      <c r="C3" s="13">
        <f>AVERAGE(B3:B9)</f>
        <v>75</v>
      </c>
    </row>
    <row r="4" spans="1:4" x14ac:dyDescent="0.4">
      <c r="A4" s="10" t="s">
        <v>0</v>
      </c>
      <c r="B4" s="10">
        <v>99</v>
      </c>
      <c r="C4" s="11"/>
    </row>
    <row r="5" spans="1:4" x14ac:dyDescent="0.4">
      <c r="A5" s="10" t="s">
        <v>1</v>
      </c>
      <c r="B5" s="10">
        <v>50</v>
      </c>
      <c r="C5" s="11"/>
    </row>
    <row r="6" spans="1:4" x14ac:dyDescent="0.4">
      <c r="A6" s="10" t="s">
        <v>2</v>
      </c>
      <c r="B6" s="10">
        <v>29</v>
      </c>
      <c r="C6" s="11"/>
    </row>
    <row r="7" spans="1:4" x14ac:dyDescent="0.4">
      <c r="A7" s="10" t="s">
        <v>3</v>
      </c>
      <c r="B7" s="10">
        <v>80</v>
      </c>
      <c r="C7" s="11"/>
    </row>
    <row r="8" spans="1:4" x14ac:dyDescent="0.4">
      <c r="A8" s="10" t="s">
        <v>4</v>
      </c>
      <c r="B8" s="10">
        <v>68</v>
      </c>
      <c r="C8" s="11"/>
    </row>
    <row r="9" spans="1:4" x14ac:dyDescent="0.4">
      <c r="A9" s="10" t="s">
        <v>5</v>
      </c>
      <c r="B9" s="10">
        <v>99</v>
      </c>
      <c r="C9" s="11"/>
    </row>
    <row r="12" spans="1:4" x14ac:dyDescent="0.4">
      <c r="A12" s="20" t="s">
        <v>15</v>
      </c>
      <c r="B12" s="21"/>
      <c r="C12" s="21"/>
      <c r="D12" s="21"/>
    </row>
    <row r="13" spans="1:4" x14ac:dyDescent="0.4">
      <c r="A13" s="2" t="s">
        <v>9</v>
      </c>
      <c r="B13" s="2" t="s">
        <v>10</v>
      </c>
      <c r="C13" s="9" t="s">
        <v>6</v>
      </c>
      <c r="D13" s="9" t="s">
        <v>16</v>
      </c>
    </row>
    <row r="14" spans="1:4" x14ac:dyDescent="0.4">
      <c r="A14" s="10" t="s">
        <v>8</v>
      </c>
      <c r="B14" s="10" t="s">
        <v>11</v>
      </c>
      <c r="C14" s="10">
        <v>100</v>
      </c>
      <c r="D14" s="7">
        <f>AVERAGEIF(B13:B20,"남",C13:C20)</f>
        <v>75.666666666666671</v>
      </c>
    </row>
    <row r="15" spans="1:4" x14ac:dyDescent="0.4">
      <c r="A15" s="10" t="s">
        <v>0</v>
      </c>
      <c r="B15" s="10" t="s">
        <v>12</v>
      </c>
      <c r="C15" s="10">
        <v>99</v>
      </c>
    </row>
    <row r="16" spans="1:4" x14ac:dyDescent="0.4">
      <c r="A16" s="10" t="s">
        <v>1</v>
      </c>
      <c r="B16" s="10" t="s">
        <v>11</v>
      </c>
      <c r="C16" s="10">
        <v>50</v>
      </c>
    </row>
    <row r="17" spans="1:5" x14ac:dyDescent="0.4">
      <c r="A17" s="10" t="s">
        <v>2</v>
      </c>
      <c r="B17" s="10" t="s">
        <v>12</v>
      </c>
      <c r="C17" s="10">
        <v>29</v>
      </c>
    </row>
    <row r="18" spans="1:5" x14ac:dyDescent="0.4">
      <c r="A18" s="10" t="s">
        <v>3</v>
      </c>
      <c r="B18" s="10" t="s">
        <v>11</v>
      </c>
      <c r="C18" s="10">
        <v>80</v>
      </c>
    </row>
    <row r="19" spans="1:5" x14ac:dyDescent="0.4">
      <c r="A19" s="10" t="s">
        <v>4</v>
      </c>
      <c r="B19" s="10" t="s">
        <v>11</v>
      </c>
      <c r="C19" s="10">
        <v>68</v>
      </c>
    </row>
    <row r="20" spans="1:5" x14ac:dyDescent="0.4">
      <c r="A20" s="10" t="s">
        <v>5</v>
      </c>
      <c r="B20" s="10" t="s">
        <v>12</v>
      </c>
      <c r="C20" s="10">
        <v>99</v>
      </c>
    </row>
    <row r="23" spans="1:5" x14ac:dyDescent="0.4">
      <c r="A23" s="25" t="s">
        <v>17</v>
      </c>
      <c r="B23" s="25"/>
      <c r="C23" s="25"/>
      <c r="D23" s="25"/>
      <c r="E23" s="25"/>
    </row>
    <row r="24" spans="1:5" x14ac:dyDescent="0.4">
      <c r="A24" s="2" t="s">
        <v>9</v>
      </c>
      <c r="B24" s="2" t="s">
        <v>10</v>
      </c>
      <c r="C24" s="9" t="s">
        <v>13</v>
      </c>
      <c r="D24" s="9" t="s">
        <v>6</v>
      </c>
      <c r="E24" s="9" t="s">
        <v>18</v>
      </c>
    </row>
    <row r="25" spans="1:5" x14ac:dyDescent="0.4">
      <c r="A25" s="10" t="s">
        <v>8</v>
      </c>
      <c r="B25" s="10" t="s">
        <v>11</v>
      </c>
      <c r="C25" s="10">
        <v>19</v>
      </c>
      <c r="D25" s="10">
        <v>100</v>
      </c>
      <c r="E25" s="7">
        <f>AVERAGEIFS(D24:D31,B24:B31,"남",C24:C31,"&gt;=15")</f>
        <v>99</v>
      </c>
    </row>
    <row r="26" spans="1:5" x14ac:dyDescent="0.4">
      <c r="A26" s="10" t="s">
        <v>0</v>
      </c>
      <c r="B26" s="10" t="s">
        <v>12</v>
      </c>
      <c r="C26" s="10">
        <v>14</v>
      </c>
      <c r="D26" s="10">
        <v>99</v>
      </c>
    </row>
    <row r="27" spans="1:5" x14ac:dyDescent="0.4">
      <c r="A27" s="10" t="s">
        <v>1</v>
      </c>
      <c r="B27" s="10" t="s">
        <v>11</v>
      </c>
      <c r="C27" s="10">
        <v>19</v>
      </c>
      <c r="D27" s="10">
        <v>50</v>
      </c>
    </row>
    <row r="28" spans="1:5" x14ac:dyDescent="0.4">
      <c r="A28" s="10" t="s">
        <v>2</v>
      </c>
      <c r="B28" s="10" t="s">
        <v>12</v>
      </c>
      <c r="C28" s="10">
        <v>13</v>
      </c>
      <c r="D28" s="10">
        <v>29</v>
      </c>
    </row>
    <row r="29" spans="1:5" x14ac:dyDescent="0.4">
      <c r="A29" s="10" t="s">
        <v>3</v>
      </c>
      <c r="B29" s="10" t="s">
        <v>11</v>
      </c>
      <c r="C29" s="10">
        <v>19</v>
      </c>
      <c r="D29" s="10">
        <v>80</v>
      </c>
    </row>
    <row r="30" spans="1:5" x14ac:dyDescent="0.4">
      <c r="A30" s="10" t="s">
        <v>4</v>
      </c>
      <c r="B30" s="10" t="s">
        <v>11</v>
      </c>
      <c r="C30" s="10">
        <v>18</v>
      </c>
      <c r="D30" s="10">
        <v>68</v>
      </c>
    </row>
    <row r="31" spans="1:5" x14ac:dyDescent="0.4">
      <c r="A31" s="10" t="s">
        <v>5</v>
      </c>
      <c r="B31" s="10" t="s">
        <v>12</v>
      </c>
      <c r="C31" s="10">
        <v>15</v>
      </c>
      <c r="D31" s="10">
        <v>99</v>
      </c>
    </row>
    <row r="34" spans="1:3" x14ac:dyDescent="0.4">
      <c r="A34" s="24" t="s">
        <v>19</v>
      </c>
      <c r="B34" s="24"/>
      <c r="C34" s="24"/>
    </row>
    <row r="35" spans="1:3" x14ac:dyDescent="0.4">
      <c r="A35" s="2" t="s">
        <v>9</v>
      </c>
      <c r="B35" s="2" t="s">
        <v>6</v>
      </c>
      <c r="C35" s="5" t="s">
        <v>20</v>
      </c>
    </row>
    <row r="36" spans="1:3" x14ac:dyDescent="0.4">
      <c r="A36" s="10" t="s">
        <v>8</v>
      </c>
      <c r="B36" s="10">
        <v>100</v>
      </c>
      <c r="C36" s="13">
        <f>MAX(B36:B42)</f>
        <v>100</v>
      </c>
    </row>
    <row r="37" spans="1:3" x14ac:dyDescent="0.4">
      <c r="A37" s="10" t="s">
        <v>0</v>
      </c>
      <c r="B37" s="10">
        <v>99</v>
      </c>
      <c r="C37" s="11"/>
    </row>
    <row r="38" spans="1:3" x14ac:dyDescent="0.4">
      <c r="A38" s="10" t="s">
        <v>1</v>
      </c>
      <c r="B38" s="10">
        <v>50</v>
      </c>
      <c r="C38" s="11"/>
    </row>
    <row r="39" spans="1:3" x14ac:dyDescent="0.4">
      <c r="A39" s="10" t="s">
        <v>2</v>
      </c>
      <c r="B39" s="10">
        <v>29</v>
      </c>
      <c r="C39" s="11"/>
    </row>
    <row r="40" spans="1:3" x14ac:dyDescent="0.4">
      <c r="A40" s="10" t="s">
        <v>3</v>
      </c>
      <c r="B40" s="10">
        <v>80</v>
      </c>
      <c r="C40" s="11"/>
    </row>
    <row r="41" spans="1:3" x14ac:dyDescent="0.4">
      <c r="A41" s="10" t="s">
        <v>4</v>
      </c>
      <c r="B41" s="10">
        <v>68</v>
      </c>
      <c r="C41" s="11"/>
    </row>
    <row r="42" spans="1:3" x14ac:dyDescent="0.4">
      <c r="A42" s="10" t="s">
        <v>5</v>
      </c>
      <c r="B42" s="10">
        <v>99</v>
      </c>
      <c r="C42" s="11"/>
    </row>
    <row r="45" spans="1:3" x14ac:dyDescent="0.4">
      <c r="A45" s="24" t="s">
        <v>27</v>
      </c>
      <c r="B45" s="24"/>
      <c r="C45" s="24"/>
    </row>
    <row r="46" spans="1:3" x14ac:dyDescent="0.4">
      <c r="A46" s="2" t="s">
        <v>9</v>
      </c>
      <c r="B46" s="2" t="s">
        <v>6</v>
      </c>
      <c r="C46" s="5" t="s">
        <v>21</v>
      </c>
    </row>
    <row r="47" spans="1:3" x14ac:dyDescent="0.4">
      <c r="A47" s="10" t="s">
        <v>8</v>
      </c>
      <c r="B47" s="10">
        <v>100</v>
      </c>
      <c r="C47" s="13">
        <f>MIN(B47:B53)</f>
        <v>29</v>
      </c>
    </row>
    <row r="48" spans="1:3" x14ac:dyDescent="0.4">
      <c r="A48" s="10" t="s">
        <v>0</v>
      </c>
      <c r="B48" s="10">
        <v>99</v>
      </c>
      <c r="C48" s="11"/>
    </row>
    <row r="49" spans="1:3" x14ac:dyDescent="0.4">
      <c r="A49" s="10" t="s">
        <v>1</v>
      </c>
      <c r="B49" s="10">
        <v>50</v>
      </c>
      <c r="C49" s="11"/>
    </row>
    <row r="50" spans="1:3" x14ac:dyDescent="0.4">
      <c r="A50" s="10" t="s">
        <v>2</v>
      </c>
      <c r="B50" s="10">
        <v>29</v>
      </c>
      <c r="C50" s="11"/>
    </row>
    <row r="51" spans="1:3" x14ac:dyDescent="0.4">
      <c r="A51" s="10" t="s">
        <v>3</v>
      </c>
      <c r="B51" s="10">
        <v>80</v>
      </c>
      <c r="C51" s="11"/>
    </row>
    <row r="52" spans="1:3" x14ac:dyDescent="0.4">
      <c r="A52" s="10" t="s">
        <v>4</v>
      </c>
      <c r="B52" s="10">
        <v>68</v>
      </c>
      <c r="C52" s="11"/>
    </row>
    <row r="53" spans="1:3" x14ac:dyDescent="0.4">
      <c r="A53" s="10" t="s">
        <v>5</v>
      </c>
      <c r="B53" s="10">
        <v>99</v>
      </c>
      <c r="C53" s="11"/>
    </row>
    <row r="56" spans="1:3" x14ac:dyDescent="0.4">
      <c r="A56" s="24" t="s">
        <v>28</v>
      </c>
      <c r="B56" s="24"/>
      <c r="C56" s="24"/>
    </row>
    <row r="57" spans="1:3" x14ac:dyDescent="0.4">
      <c r="A57" s="2" t="s">
        <v>9</v>
      </c>
      <c r="B57" s="2" t="s">
        <v>6</v>
      </c>
      <c r="C57" s="5" t="s">
        <v>22</v>
      </c>
    </row>
    <row r="58" spans="1:3" x14ac:dyDescent="0.4">
      <c r="A58" s="10" t="s">
        <v>8</v>
      </c>
      <c r="B58" s="10">
        <v>100</v>
      </c>
      <c r="C58" s="13">
        <f>LARGE(B58:B64,3)</f>
        <v>99</v>
      </c>
    </row>
    <row r="59" spans="1:3" x14ac:dyDescent="0.4">
      <c r="A59" s="10" t="s">
        <v>0</v>
      </c>
      <c r="B59" s="10">
        <v>99</v>
      </c>
      <c r="C59" s="11"/>
    </row>
    <row r="60" spans="1:3" x14ac:dyDescent="0.4">
      <c r="A60" s="10" t="s">
        <v>1</v>
      </c>
      <c r="B60" s="10">
        <v>50</v>
      </c>
      <c r="C60" s="11"/>
    </row>
    <row r="61" spans="1:3" x14ac:dyDescent="0.4">
      <c r="A61" s="10" t="s">
        <v>2</v>
      </c>
      <c r="B61" s="10">
        <v>29</v>
      </c>
      <c r="C61" s="11"/>
    </row>
    <row r="62" spans="1:3" x14ac:dyDescent="0.4">
      <c r="A62" s="10" t="s">
        <v>3</v>
      </c>
      <c r="B62" s="10">
        <v>80</v>
      </c>
      <c r="C62" s="11"/>
    </row>
    <row r="63" spans="1:3" x14ac:dyDescent="0.4">
      <c r="A63" s="10" t="s">
        <v>4</v>
      </c>
      <c r="B63" s="10">
        <v>68</v>
      </c>
      <c r="C63" s="11"/>
    </row>
    <row r="64" spans="1:3" x14ac:dyDescent="0.4">
      <c r="A64" s="10" t="s">
        <v>5</v>
      </c>
      <c r="B64" s="10">
        <v>99</v>
      </c>
      <c r="C64" s="11"/>
    </row>
    <row r="67" spans="1:3" x14ac:dyDescent="0.4">
      <c r="A67" s="24" t="s">
        <v>30</v>
      </c>
      <c r="B67" s="24"/>
      <c r="C67" s="24"/>
    </row>
    <row r="68" spans="1:3" x14ac:dyDescent="0.4">
      <c r="A68" s="2" t="s">
        <v>9</v>
      </c>
      <c r="B68" s="2" t="s">
        <v>6</v>
      </c>
      <c r="C68" s="5" t="s">
        <v>23</v>
      </c>
    </row>
    <row r="69" spans="1:3" x14ac:dyDescent="0.4">
      <c r="A69" s="10" t="s">
        <v>8</v>
      </c>
      <c r="B69" s="10">
        <v>100</v>
      </c>
      <c r="C69" s="13">
        <f>SMALL(B69:B75,3)</f>
        <v>68</v>
      </c>
    </row>
    <row r="70" spans="1:3" x14ac:dyDescent="0.4">
      <c r="A70" s="10" t="s">
        <v>0</v>
      </c>
      <c r="B70" s="10">
        <v>99</v>
      </c>
      <c r="C70" s="11"/>
    </row>
    <row r="71" spans="1:3" x14ac:dyDescent="0.4">
      <c r="A71" s="10" t="s">
        <v>29</v>
      </c>
      <c r="B71" s="10">
        <v>50</v>
      </c>
      <c r="C71" s="11"/>
    </row>
    <row r="72" spans="1:3" x14ac:dyDescent="0.4">
      <c r="A72" s="10" t="s">
        <v>2</v>
      </c>
      <c r="B72" s="10">
        <v>29</v>
      </c>
      <c r="C72" s="11"/>
    </row>
    <row r="73" spans="1:3" x14ac:dyDescent="0.4">
      <c r="A73" s="10" t="s">
        <v>3</v>
      </c>
      <c r="B73" s="10">
        <v>80</v>
      </c>
      <c r="C73" s="11"/>
    </row>
    <row r="74" spans="1:3" x14ac:dyDescent="0.4">
      <c r="A74" s="10" t="s">
        <v>4</v>
      </c>
      <c r="B74" s="10">
        <v>68</v>
      </c>
      <c r="C74" s="11"/>
    </row>
    <row r="75" spans="1:3" x14ac:dyDescent="0.4">
      <c r="A75" s="10" t="s">
        <v>5</v>
      </c>
      <c r="B75" s="10">
        <v>99</v>
      </c>
      <c r="C75" s="11"/>
    </row>
    <row r="78" spans="1:3" x14ac:dyDescent="0.4">
      <c r="A78" s="24" t="s">
        <v>31</v>
      </c>
      <c r="B78" s="24"/>
      <c r="C78" s="24"/>
    </row>
    <row r="79" spans="1:3" x14ac:dyDescent="0.4">
      <c r="A79" s="2" t="s">
        <v>9</v>
      </c>
      <c r="B79" s="2" t="s">
        <v>6</v>
      </c>
      <c r="C79" s="8" t="s">
        <v>24</v>
      </c>
    </row>
    <row r="80" spans="1:3" x14ac:dyDescent="0.4">
      <c r="A80" s="10" t="s">
        <v>8</v>
      </c>
      <c r="B80" s="10">
        <v>100</v>
      </c>
      <c r="C80" s="10">
        <f>RANK(B80,$B$80:$B$86,0)</f>
        <v>1</v>
      </c>
    </row>
    <row r="81" spans="1:3" x14ac:dyDescent="0.4">
      <c r="A81" s="10" t="s">
        <v>0</v>
      </c>
      <c r="B81" s="10">
        <v>99</v>
      </c>
      <c r="C81" s="10">
        <f t="shared" ref="C81:C86" si="0">RANK(B81,$B$80:$B$86,0)</f>
        <v>2</v>
      </c>
    </row>
    <row r="82" spans="1:3" x14ac:dyDescent="0.4">
      <c r="A82" s="10" t="s">
        <v>1</v>
      </c>
      <c r="B82" s="10">
        <v>50</v>
      </c>
      <c r="C82" s="10">
        <f t="shared" si="0"/>
        <v>6</v>
      </c>
    </row>
    <row r="83" spans="1:3" x14ac:dyDescent="0.4">
      <c r="A83" s="10" t="s">
        <v>2</v>
      </c>
      <c r="B83" s="10">
        <v>29</v>
      </c>
      <c r="C83" s="10">
        <f t="shared" si="0"/>
        <v>7</v>
      </c>
    </row>
    <row r="84" spans="1:3" x14ac:dyDescent="0.4">
      <c r="A84" s="10" t="s">
        <v>3</v>
      </c>
      <c r="B84" s="10">
        <v>80</v>
      </c>
      <c r="C84" s="10">
        <f t="shared" si="0"/>
        <v>4</v>
      </c>
    </row>
    <row r="85" spans="1:3" x14ac:dyDescent="0.4">
      <c r="A85" s="10" t="s">
        <v>4</v>
      </c>
      <c r="B85" s="10">
        <v>68</v>
      </c>
      <c r="C85" s="10">
        <f t="shared" si="0"/>
        <v>5</v>
      </c>
    </row>
    <row r="86" spans="1:3" x14ac:dyDescent="0.4">
      <c r="A86" s="10" t="s">
        <v>5</v>
      </c>
      <c r="B86" s="10">
        <v>99</v>
      </c>
      <c r="C86" s="10">
        <f t="shared" si="0"/>
        <v>2</v>
      </c>
    </row>
    <row r="88" spans="1:3" x14ac:dyDescent="0.4">
      <c r="A88" s="23" t="s">
        <v>34</v>
      </c>
      <c r="B88" s="22"/>
      <c r="C88" s="14"/>
    </row>
    <row r="89" spans="1:3" x14ac:dyDescent="0.4">
      <c r="A89" s="10">
        <v>1</v>
      </c>
      <c r="B89" s="2">
        <f>COUNT(A89:A95)</f>
        <v>3</v>
      </c>
      <c r="C89" s="11"/>
    </row>
    <row r="90" spans="1:3" x14ac:dyDescent="0.4">
      <c r="A90" s="10"/>
      <c r="B90" s="11"/>
      <c r="C90" s="11"/>
    </row>
    <row r="91" spans="1:3" x14ac:dyDescent="0.4">
      <c r="A91" s="10">
        <v>5</v>
      </c>
      <c r="B91" s="11"/>
      <c r="C91" s="11"/>
    </row>
    <row r="92" spans="1:3" x14ac:dyDescent="0.4">
      <c r="A92" s="10">
        <v>20</v>
      </c>
      <c r="B92" s="11"/>
      <c r="C92" s="11"/>
    </row>
    <row r="93" spans="1:3" x14ac:dyDescent="0.4">
      <c r="A93" s="10"/>
      <c r="B93" s="11"/>
      <c r="C93" s="11"/>
    </row>
    <row r="94" spans="1:3" x14ac:dyDescent="0.4">
      <c r="A94" s="10" t="s">
        <v>32</v>
      </c>
      <c r="B94" s="11"/>
      <c r="C94" s="11"/>
    </row>
    <row r="95" spans="1:3" x14ac:dyDescent="0.4">
      <c r="A95" s="10" t="s">
        <v>33</v>
      </c>
      <c r="B95" s="11"/>
      <c r="C95" s="11"/>
    </row>
    <row r="96" spans="1:3" x14ac:dyDescent="0.4">
      <c r="A96" s="11"/>
      <c r="B96" s="11"/>
      <c r="C96" s="11"/>
    </row>
    <row r="97" spans="1:3" x14ac:dyDescent="0.4">
      <c r="A97" s="23" t="s">
        <v>35</v>
      </c>
      <c r="B97" s="22"/>
      <c r="C97" s="11"/>
    </row>
    <row r="98" spans="1:3" x14ac:dyDescent="0.4">
      <c r="A98" s="10">
        <v>1</v>
      </c>
      <c r="B98" s="2">
        <f>COUNTA(A98:A104)</f>
        <v>5</v>
      </c>
      <c r="C98" s="11"/>
    </row>
    <row r="99" spans="1:3" x14ac:dyDescent="0.4">
      <c r="A99" s="10"/>
      <c r="B99" s="11"/>
      <c r="C99" s="11"/>
    </row>
    <row r="100" spans="1:3" x14ac:dyDescent="0.4">
      <c r="A100" s="10">
        <v>5</v>
      </c>
      <c r="B100" s="11"/>
      <c r="C100" s="11"/>
    </row>
    <row r="101" spans="1:3" x14ac:dyDescent="0.4">
      <c r="A101" s="10">
        <v>20</v>
      </c>
      <c r="B101" s="11"/>
      <c r="C101" s="11"/>
    </row>
    <row r="102" spans="1:3" x14ac:dyDescent="0.4">
      <c r="A102" s="10"/>
      <c r="B102" s="11"/>
      <c r="C102" s="11"/>
    </row>
    <row r="103" spans="1:3" x14ac:dyDescent="0.4">
      <c r="A103" s="10" t="s">
        <v>32</v>
      </c>
      <c r="B103" s="11"/>
      <c r="C103" s="11"/>
    </row>
    <row r="104" spans="1:3" x14ac:dyDescent="0.4">
      <c r="A104" s="10" t="s">
        <v>33</v>
      </c>
      <c r="B104" s="11"/>
      <c r="C104" s="11"/>
    </row>
    <row r="107" spans="1:3" x14ac:dyDescent="0.4">
      <c r="A107" s="23" t="s">
        <v>36</v>
      </c>
      <c r="B107" s="22"/>
    </row>
    <row r="108" spans="1:3" x14ac:dyDescent="0.4">
      <c r="A108" s="10">
        <v>1</v>
      </c>
      <c r="B108" s="2">
        <f>COUNTBLANK(A108:A114)</f>
        <v>2</v>
      </c>
    </row>
    <row r="109" spans="1:3" x14ac:dyDescent="0.4">
      <c r="A109" s="10"/>
      <c r="B109" s="11"/>
    </row>
    <row r="110" spans="1:3" x14ac:dyDescent="0.4">
      <c r="A110" s="10">
        <v>5</v>
      </c>
      <c r="B110" s="11"/>
    </row>
    <row r="111" spans="1:3" x14ac:dyDescent="0.4">
      <c r="A111" s="10">
        <v>20</v>
      </c>
      <c r="B111" s="11"/>
    </row>
    <row r="112" spans="1:3" x14ac:dyDescent="0.4">
      <c r="A112" s="10"/>
      <c r="B112" s="11"/>
    </row>
    <row r="113" spans="1:5" x14ac:dyDescent="0.4">
      <c r="A113" s="10" t="s">
        <v>32</v>
      </c>
      <c r="B113" s="11"/>
    </row>
    <row r="114" spans="1:5" x14ac:dyDescent="0.4">
      <c r="A114" s="10" t="s">
        <v>33</v>
      </c>
      <c r="B114" s="11"/>
    </row>
    <row r="117" spans="1:5" x14ac:dyDescent="0.4">
      <c r="A117" s="20" t="s">
        <v>37</v>
      </c>
      <c r="B117" s="21"/>
      <c r="C117" s="21"/>
      <c r="D117" s="22"/>
    </row>
    <row r="118" spans="1:5" x14ac:dyDescent="0.4">
      <c r="A118" s="2" t="s">
        <v>9</v>
      </c>
      <c r="B118" s="2" t="s">
        <v>10</v>
      </c>
      <c r="C118" s="9" t="s">
        <v>6</v>
      </c>
      <c r="D118" s="16" t="s">
        <v>26</v>
      </c>
      <c r="E118" s="17"/>
    </row>
    <row r="119" spans="1:5" x14ac:dyDescent="0.4">
      <c r="A119" s="10" t="s">
        <v>8</v>
      </c>
      <c r="B119" s="10" t="s">
        <v>11</v>
      </c>
      <c r="C119" s="10">
        <v>100</v>
      </c>
      <c r="D119" s="18">
        <f>COUNTIF(C119:C125,"&gt;=50")</f>
        <v>6</v>
      </c>
      <c r="E119" s="19"/>
    </row>
    <row r="120" spans="1:5" x14ac:dyDescent="0.4">
      <c r="A120" s="10" t="s">
        <v>0</v>
      </c>
      <c r="B120" s="10" t="s">
        <v>12</v>
      </c>
      <c r="C120" s="10">
        <v>99</v>
      </c>
      <c r="D120" s="15"/>
      <c r="E120" s="15"/>
    </row>
    <row r="121" spans="1:5" x14ac:dyDescent="0.4">
      <c r="A121" s="10" t="s">
        <v>29</v>
      </c>
      <c r="B121" s="10" t="s">
        <v>11</v>
      </c>
      <c r="C121" s="10">
        <v>50</v>
      </c>
      <c r="D121" s="15"/>
      <c r="E121" s="15"/>
    </row>
    <row r="122" spans="1:5" x14ac:dyDescent="0.4">
      <c r="A122" s="10" t="s">
        <v>2</v>
      </c>
      <c r="B122" s="10" t="s">
        <v>12</v>
      </c>
      <c r="C122" s="10">
        <v>29</v>
      </c>
      <c r="D122" s="15"/>
      <c r="E122" s="15"/>
    </row>
    <row r="123" spans="1:5" x14ac:dyDescent="0.4">
      <c r="A123" s="10" t="s">
        <v>3</v>
      </c>
      <c r="B123" s="10" t="s">
        <v>11</v>
      </c>
      <c r="C123" s="10">
        <v>80</v>
      </c>
      <c r="D123" s="15"/>
      <c r="E123" s="15"/>
    </row>
    <row r="124" spans="1:5" x14ac:dyDescent="0.4">
      <c r="A124" s="10" t="s">
        <v>4</v>
      </c>
      <c r="B124" s="10" t="s">
        <v>11</v>
      </c>
      <c r="C124" s="10">
        <v>68</v>
      </c>
      <c r="D124" s="15"/>
      <c r="E124" s="15"/>
    </row>
    <row r="125" spans="1:5" x14ac:dyDescent="0.4">
      <c r="A125" s="10" t="s">
        <v>5</v>
      </c>
      <c r="B125" s="10" t="s">
        <v>12</v>
      </c>
      <c r="C125" s="10">
        <v>99</v>
      </c>
      <c r="D125" s="15"/>
      <c r="E125" s="15"/>
    </row>
    <row r="126" spans="1:5" x14ac:dyDescent="0.4">
      <c r="D126" s="12"/>
      <c r="E126" s="12"/>
    </row>
    <row r="128" spans="1:5" x14ac:dyDescent="0.4">
      <c r="A128" s="20" t="s">
        <v>38</v>
      </c>
      <c r="B128" s="21"/>
      <c r="C128" s="21"/>
      <c r="D128" s="22"/>
    </row>
    <row r="129" spans="1:5" x14ac:dyDescent="0.4">
      <c r="A129" s="2" t="s">
        <v>9</v>
      </c>
      <c r="B129" s="2" t="s">
        <v>10</v>
      </c>
      <c r="C129" s="9" t="s">
        <v>6</v>
      </c>
      <c r="D129" s="17" t="s">
        <v>25</v>
      </c>
      <c r="E129" s="17"/>
    </row>
    <row r="130" spans="1:5" x14ac:dyDescent="0.4">
      <c r="A130" s="10" t="s">
        <v>8</v>
      </c>
      <c r="B130" s="10" t="s">
        <v>11</v>
      </c>
      <c r="C130" s="10">
        <v>100</v>
      </c>
      <c r="D130" s="19">
        <f>COUNTIFS(B129:B136,"남",C129:C136,"&gt;=50")</f>
        <v>2</v>
      </c>
      <c r="E130" s="19"/>
    </row>
    <row r="131" spans="1:5" x14ac:dyDescent="0.4">
      <c r="A131" s="10" t="s">
        <v>0</v>
      </c>
      <c r="B131" s="10" t="s">
        <v>12</v>
      </c>
      <c r="C131" s="10">
        <v>99</v>
      </c>
      <c r="D131" s="15"/>
      <c r="E131" s="15"/>
    </row>
    <row r="132" spans="1:5" x14ac:dyDescent="0.4">
      <c r="A132" s="10" t="s">
        <v>1</v>
      </c>
      <c r="B132" s="10" t="s">
        <v>11</v>
      </c>
      <c r="C132" s="10">
        <v>50</v>
      </c>
      <c r="D132" s="15"/>
      <c r="E132" s="15"/>
    </row>
    <row r="133" spans="1:5" x14ac:dyDescent="0.4">
      <c r="A133" s="10" t="s">
        <v>2</v>
      </c>
      <c r="B133" s="10" t="s">
        <v>12</v>
      </c>
      <c r="C133" s="10">
        <v>29</v>
      </c>
      <c r="D133" s="15"/>
      <c r="E133" s="15"/>
    </row>
    <row r="134" spans="1:5" x14ac:dyDescent="0.4">
      <c r="A134" s="10" t="s">
        <v>3</v>
      </c>
      <c r="B134" s="10" t="s">
        <v>11</v>
      </c>
      <c r="C134" s="10">
        <v>80</v>
      </c>
      <c r="D134" s="15"/>
      <c r="E134" s="15"/>
    </row>
    <row r="135" spans="1:5" x14ac:dyDescent="0.4">
      <c r="A135" s="10" t="s">
        <v>4</v>
      </c>
      <c r="B135" s="10" t="s">
        <v>11</v>
      </c>
      <c r="C135" s="10">
        <v>68</v>
      </c>
      <c r="D135" s="15"/>
      <c r="E135" s="15"/>
    </row>
    <row r="136" spans="1:5" x14ac:dyDescent="0.4">
      <c r="A136" s="10" t="s">
        <v>5</v>
      </c>
      <c r="B136" s="10" t="s">
        <v>12</v>
      </c>
      <c r="C136" s="10">
        <v>99</v>
      </c>
      <c r="D136" s="15"/>
      <c r="E136" s="15"/>
    </row>
    <row r="137" spans="1:5" x14ac:dyDescent="0.4">
      <c r="D137" s="12"/>
      <c r="E137" s="12"/>
    </row>
    <row r="138" spans="1:5" x14ac:dyDescent="0.4">
      <c r="D138" s="12"/>
      <c r="E138" s="12"/>
    </row>
    <row r="139" spans="1:5" x14ac:dyDescent="0.4">
      <c r="A139" s="23" t="s">
        <v>39</v>
      </c>
      <c r="B139" s="22"/>
    </row>
    <row r="140" spans="1:5" x14ac:dyDescent="0.4">
      <c r="A140" s="10">
        <v>1</v>
      </c>
      <c r="B140" s="2">
        <f>MEDIAN(A140:A146)</f>
        <v>2</v>
      </c>
    </row>
    <row r="141" spans="1:5" x14ac:dyDescent="0.4">
      <c r="A141" s="10">
        <v>2</v>
      </c>
      <c r="B141" s="11"/>
    </row>
    <row r="142" spans="1:5" x14ac:dyDescent="0.4">
      <c r="A142" s="10">
        <v>2</v>
      </c>
      <c r="B142" s="11"/>
    </row>
    <row r="143" spans="1:5" x14ac:dyDescent="0.4">
      <c r="A143" s="10">
        <v>3</v>
      </c>
      <c r="B143" s="11"/>
    </row>
    <row r="144" spans="1:5" x14ac:dyDescent="0.4">
      <c r="A144" s="10">
        <v>1</v>
      </c>
      <c r="B144" s="11"/>
    </row>
    <row r="145" spans="1:2" x14ac:dyDescent="0.4">
      <c r="A145" s="10">
        <v>3</v>
      </c>
      <c r="B145" s="11"/>
    </row>
    <row r="146" spans="1:2" x14ac:dyDescent="0.4">
      <c r="A146" s="10">
        <v>3</v>
      </c>
      <c r="B146" s="11"/>
    </row>
    <row r="149" spans="1:2" x14ac:dyDescent="0.4">
      <c r="A149" s="23" t="s">
        <v>40</v>
      </c>
      <c r="B149" s="22"/>
    </row>
    <row r="150" spans="1:2" x14ac:dyDescent="0.4">
      <c r="A150" s="10">
        <v>1</v>
      </c>
      <c r="B150" s="2">
        <f>MODE(A150:A156)</f>
        <v>3</v>
      </c>
    </row>
    <row r="151" spans="1:2" x14ac:dyDescent="0.4">
      <c r="A151" s="10">
        <v>2</v>
      </c>
      <c r="B151" s="11"/>
    </row>
    <row r="152" spans="1:2" x14ac:dyDescent="0.4">
      <c r="A152" s="10">
        <v>2</v>
      </c>
      <c r="B152" s="11"/>
    </row>
    <row r="153" spans="1:2" x14ac:dyDescent="0.4">
      <c r="A153" s="10">
        <v>3</v>
      </c>
      <c r="B153" s="11"/>
    </row>
    <row r="154" spans="1:2" x14ac:dyDescent="0.4">
      <c r="A154" s="10">
        <v>1</v>
      </c>
      <c r="B154" s="11"/>
    </row>
    <row r="155" spans="1:2" x14ac:dyDescent="0.4">
      <c r="A155" s="10">
        <v>3</v>
      </c>
      <c r="B155" s="11"/>
    </row>
    <row r="156" spans="1:2" x14ac:dyDescent="0.4">
      <c r="A156" s="10">
        <v>3</v>
      </c>
      <c r="B156" s="11"/>
    </row>
  </sheetData>
  <mergeCells count="31">
    <mergeCell ref="A149:B149"/>
    <mergeCell ref="D132:E132"/>
    <mergeCell ref="D133:E133"/>
    <mergeCell ref="D134:E134"/>
    <mergeCell ref="D135:E135"/>
    <mergeCell ref="D136:E136"/>
    <mergeCell ref="A139:B139"/>
    <mergeCell ref="D131:E131"/>
    <mergeCell ref="D118:E118"/>
    <mergeCell ref="D119:E119"/>
    <mergeCell ref="D120:E120"/>
    <mergeCell ref="D121:E121"/>
    <mergeCell ref="D122:E122"/>
    <mergeCell ref="D123:E123"/>
    <mergeCell ref="D124:E124"/>
    <mergeCell ref="D125:E125"/>
    <mergeCell ref="A128:D128"/>
    <mergeCell ref="D129:E129"/>
    <mergeCell ref="D130:E130"/>
    <mergeCell ref="A117:D117"/>
    <mergeCell ref="A1:C1"/>
    <mergeCell ref="A12:D12"/>
    <mergeCell ref="A23:E23"/>
    <mergeCell ref="A34:C34"/>
    <mergeCell ref="A45:C45"/>
    <mergeCell ref="A56:C56"/>
    <mergeCell ref="A67:C67"/>
    <mergeCell ref="A78:C78"/>
    <mergeCell ref="A88:B88"/>
    <mergeCell ref="A97:B97"/>
    <mergeCell ref="A107:B107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예제</vt:lpstr>
      <vt:lpstr>정답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이현주</dc:creator>
  <cp:lastModifiedBy>이현주</cp:lastModifiedBy>
  <dcterms:created xsi:type="dcterms:W3CDTF">2017-03-05T14:00:22Z</dcterms:created>
  <dcterms:modified xsi:type="dcterms:W3CDTF">2020-12-04T08:08:09Z</dcterms:modified>
</cp:coreProperties>
</file>